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 MODEL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1" authorId="0">
      <text>
        <r>
          <rPr>
            <b/>
            <sz val="9"/>
            <color indexed="8"/>
            <rFont val="Tahoma"/>
            <family val="2"/>
          </rPr>
          <t xml:space="preserve">daniele.azevedo:
</t>
        </r>
        <r>
          <rPr>
            <sz val="9"/>
            <color indexed="8"/>
            <rFont val="Tahoma"/>
            <family val="2"/>
          </rPr>
          <t>O SAT a depender do grau de risco do serviço irá variar entre 1%, para risco leve, de 2%, para risco médio, e de 3% de risco grave.</t>
        </r>
      </text>
    </comment>
  </commentList>
</comments>
</file>

<file path=xl/sharedStrings.xml><?xml version="1.0" encoding="utf-8"?>
<sst xmlns="http://schemas.openxmlformats.org/spreadsheetml/2006/main" count="141" uniqueCount="86">
  <si>
    <t>PLANILHA DE CUSTOS E FORMAÇÃO DE PREÇOS</t>
  </si>
  <si>
    <t>MODELO PARA A CONSOLIDAÇÃO E APRESENTAÇÃO DE PROPOSTAS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</si>
  <si>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</si>
  <si>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</si>
  <si>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</si>
  <si>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</si>
  <si>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</si>
  <si>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</si>
  <si>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</si>
  <si>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</si>
  <si>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</si>
  <si>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</si>
  <si>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</si>
  <si>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</si>
  <si>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</si>
  <si>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</si>
  <si>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Adicional de Hora Extra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</si>
  <si>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</si>
  <si>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</si>
  <si>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</si>
  <si>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</si>
  <si>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</si>
  <si>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</si>
  <si>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</si>
  <si>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</si>
  <si>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</si>
  <si>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</si>
  <si>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</si>
  <si>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</si>
  <si>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</si>
  <si>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</si>
  <si>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</si>
  <si>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</si>
  <si>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</si>
  <si>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</si>
  <si>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</si>
  <si>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</si>
  <si>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</si>
  <si>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</si>
  <si>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</si>
  <si>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</si>
  <si>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</si>
  <si>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</si>
  <si>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</si>
  <si>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</si>
  <si>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Benefícios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</si>
  <si>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</si>
  <si>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</si>
  <si>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</si>
  <si>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</si>
  <si>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</si>
  <si>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Multa do FGTS e contribuição social sobre o Aviso Prévio Indenizado</t>
  </si>
  <si>
    <t>Custo do Aviso Prévio Indenizado</t>
  </si>
  <si>
    <t>Aviso Prévio Trabalhado</t>
  </si>
  <si>
    <t>Multa do FGTS e contribuição social sobre o Aviso Prévio Trabalhado</t>
  </si>
  <si>
    <t>Custo do Aviso Prévio Trabalhado</t>
  </si>
  <si>
    <t>Demissões por Justa Causa</t>
  </si>
  <si>
    <t>Custo da Demissão por Justa Causa</t>
  </si>
  <si>
    <t>Módulo 4 - Custo de Reposição do Profissional Ausente</t>
  </si>
  <si>
    <t>Custo de Reposição do Profissional Ausente</t>
  </si>
  <si>
    <t>4.1</t>
  </si>
  <si>
    <t>Ausências Legais e Intrajornada</t>
  </si>
  <si>
    <t>Módulo 5 - Insumos Diversos</t>
  </si>
  <si>
    <t>Insumos Diversos</t>
  </si>
  <si>
    <t>Uniformes</t>
  </si>
  <si>
    <t>Materiais e Equipamentos</t>
  </si>
  <si>
    <t>Módulo 6 - Custos Indiretos, Tributos e Lucro</t>
  </si>
  <si>
    <t>Custos Indiretos, Tributos e Lucro</t>
  </si>
  <si>
    <t>Percentual máximo (%)</t>
  </si>
  <si>
    <t xml:space="preserve">Custos Indiretos </t>
  </si>
  <si>
    <t>Lucro</t>
  </si>
  <si>
    <t>Tributos</t>
  </si>
  <si>
    <t>C.1. Tributos Federais (PIS 1,65%)</t>
  </si>
  <si>
    <t>C.1. Tributos Federais (COFINS 7,60%)</t>
  </si>
  <si>
    <t>C.2. Tributos Estaduais (especificar)</t>
  </si>
  <si>
    <t>C.3. Tributos Municipais (ISS 5%)</t>
  </si>
  <si>
    <t>2. QUADRO-RESUMO DO CUSTO POR EMPREGADO</t>
  </si>
  <si>
    <t>Mão de obra vinculada à execução contratual (valor por empregado)</t>
  </si>
  <si>
    <t>Subtotal (A + B +C+ D+E)</t>
  </si>
  <si>
    <t xml:space="preserve">Módulo 6 – Custos Indiretos, Tributos e Lucro </t>
  </si>
  <si>
    <t xml:space="preserve">Valor Total por Empregado </t>
  </si>
  <si>
    <t>VALOR MENSAL ( 3 SERVENTES)</t>
  </si>
  <si>
    <t>VALOR MENSAL ( 1 ENCARREGADO)</t>
  </si>
  <si>
    <t>VALOR MENSAL (1 RECEPCIONISTA)</t>
  </si>
  <si>
    <t>TOTAL MENSAL</t>
  </si>
  <si>
    <t>TOTAL ANUAL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</si>
</sst>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_(* #,##0.00_);_(* \(#,##0.00\);_(* \-??_);_(@_)"/>
    <numFmt numFmtId="167" formatCode="_-* #,##0.00_-;\-* #,##0.00_-;_-* \-??_-;_-@_-"/>
    <numFmt numFmtId="168" formatCode="#,##0.00"/>
    <numFmt numFmtId="169" formatCode="0.00%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8"/>
      <color indexed="62"/>
      <name val="Cambria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3" fillId="2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8" fontId="6" fillId="0" borderId="4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4" fillId="4" borderId="0" xfId="0" applyFont="1" applyFill="1" applyBorder="1" applyAlignment="1">
      <alignment horizontal="left" vertical="center"/>
    </xf>
    <xf numFmtId="168" fontId="5" fillId="0" borderId="4" xfId="0" applyNumberFormat="1" applyFont="1" applyBorder="1" applyAlignment="1">
      <alignment horizontal="right" vertical="center" wrapText="1"/>
    </xf>
    <xf numFmtId="168" fontId="5" fillId="0" borderId="2" xfId="0" applyNumberFormat="1" applyFont="1" applyBorder="1" applyAlignment="1">
      <alignment horizontal="right" vertical="center" wrapText="1"/>
    </xf>
    <xf numFmtId="164" fontId="4" fillId="4" borderId="0" xfId="0" applyFont="1" applyFill="1" applyBorder="1" applyAlignment="1">
      <alignment horizontal="left" vertical="top" wrapText="1"/>
    </xf>
    <xf numFmtId="168" fontId="0" fillId="0" borderId="0" xfId="0" applyNumberFormat="1" applyAlignment="1">
      <alignment horizontal="left"/>
    </xf>
    <xf numFmtId="169" fontId="5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9" fontId="5" fillId="0" borderId="4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4" fontId="4" fillId="4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justify" vertical="center" wrapText="1"/>
    </xf>
    <xf numFmtId="164" fontId="5" fillId="0" borderId="0" xfId="0" applyFont="1" applyBorder="1" applyAlignment="1">
      <alignment horizontal="justify" vertical="center" wrapText="1"/>
    </xf>
    <xf numFmtId="164" fontId="4" fillId="0" borderId="4" xfId="0" applyFont="1" applyBorder="1" applyAlignment="1">
      <alignment horizontal="justify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vertical="center" wrapText="1"/>
    </xf>
    <xf numFmtId="168" fontId="5" fillId="0" borderId="4" xfId="0" applyNumberFormat="1" applyFont="1" applyFill="1" applyBorder="1" applyAlignment="1">
      <alignment horizontal="right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justify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 vertical="center" wrapText="1"/>
    </xf>
    <xf numFmtId="168" fontId="4" fillId="0" borderId="4" xfId="0" applyNumberFormat="1" applyFont="1" applyBorder="1" applyAlignment="1">
      <alignment vertical="center" wrapText="1"/>
    </xf>
    <xf numFmtId="164" fontId="0" fillId="0" borderId="5" xfId="0" applyFont="1" applyBorder="1" applyAlignment="1">
      <alignment/>
    </xf>
    <xf numFmtId="168" fontId="9" fillId="0" borderId="5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8" fontId="9" fillId="0" borderId="0" xfId="0" applyNumberFormat="1" applyFon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Título 5" xfId="21"/>
    <cellStyle name="Vírgula 2" xfId="22"/>
    <cellStyle name="Vírgula 3" xfId="23"/>
    <cellStyle name="Vírgula 3 2" xfId="24"/>
    <cellStyle name="Vírgula 4" xfId="25"/>
    <cellStyle name="Vírgula 4 2" xfId="26"/>
    <cellStyle name="Vírgula 5" xfId="27"/>
    <cellStyle name="Vírgula 5 2" xfId="28"/>
    <cellStyle name="Vírgula 6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4.57421875" style="0" customWidth="1"/>
    <col min="2" max="2" width="38.8515625" style="0" customWidth="1"/>
    <col min="3" max="3" width="18.57421875" style="0" customWidth="1"/>
    <col min="4" max="4" width="14.57421875" style="0" customWidth="1"/>
    <col min="5" max="14" width="9.140625" style="0" customWidth="1"/>
    <col min="15" max="15" width="46.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ht="12.75">
      <c r="A4" s="2" t="s">
        <v>2</v>
      </c>
      <c r="B4" s="2"/>
      <c r="C4" s="2"/>
      <c r="D4" s="2"/>
    </row>
    <row r="6" spans="1:3" ht="19.5" customHeight="1">
      <c r="A6" s="3">
        <v>1</v>
      </c>
      <c r="B6" s="4" t="s">
        <v>3</v>
      </c>
      <c r="C6" s="3" t="s">
        <v>4</v>
      </c>
    </row>
    <row r="7" spans="1:3" ht="19.5" customHeight="1">
      <c r="A7" s="5" t="s">
        <v>5</v>
      </c>
      <c r="B7" s="6" t="s">
        <v>6</v>
      </c>
      <c r="C7" s="7"/>
    </row>
    <row r="8" spans="1:3" ht="19.5" customHeight="1">
      <c r="A8" s="5" t="s">
        <v>7</v>
      </c>
      <c r="B8" s="6" t="s">
        <v>8</v>
      </c>
      <c r="C8" s="8"/>
    </row>
    <row r="9" spans="1:3" ht="19.5" customHeight="1">
      <c r="A9" s="5" t="s">
        <v>9</v>
      </c>
      <c r="B9" s="6" t="s">
        <v>10</v>
      </c>
      <c r="C9" s="8"/>
    </row>
    <row r="10" spans="1:3" ht="19.5" customHeight="1">
      <c r="A10" s="5" t="s">
        <v>11</v>
      </c>
      <c r="B10" s="6" t="s">
        <v>12</v>
      </c>
      <c r="C10" s="8"/>
    </row>
    <row r="11" spans="1:3" ht="19.5" customHeight="1">
      <c r="A11" s="5" t="s">
        <v>13</v>
      </c>
      <c r="B11" s="6" t="s">
        <v>14</v>
      </c>
      <c r="C11" s="8"/>
    </row>
    <row r="12" spans="1:3" ht="19.5" customHeight="1">
      <c r="A12" s="5" t="s">
        <v>15</v>
      </c>
      <c r="B12" s="6" t="s">
        <v>16</v>
      </c>
      <c r="C12" s="8"/>
    </row>
    <row r="13" spans="1:3" ht="19.5" customHeight="1">
      <c r="A13" s="5" t="s">
        <v>17</v>
      </c>
      <c r="B13" s="6" t="s">
        <v>18</v>
      </c>
      <c r="C13" s="8"/>
    </row>
    <row r="14" spans="1:3" ht="16.5" customHeight="1">
      <c r="A14" s="3" t="s">
        <v>19</v>
      </c>
      <c r="B14" s="3"/>
      <c r="C14" s="9">
        <f>SUM(C7:C13)</f>
        <v>0</v>
      </c>
    </row>
    <row r="17" spans="1:4" ht="12.75">
      <c r="A17" s="2" t="s">
        <v>20</v>
      </c>
      <c r="B17" s="2"/>
      <c r="C17" s="2"/>
      <c r="D17" s="2"/>
    </row>
    <row r="18" ht="9.75" customHeight="1">
      <c r="A18" s="10"/>
    </row>
    <row r="19" spans="1:4" ht="18.75" customHeight="1">
      <c r="A19" s="11" t="s">
        <v>21</v>
      </c>
      <c r="B19" s="11"/>
      <c r="C19" s="11"/>
      <c r="D19" s="11"/>
    </row>
    <row r="21" spans="1:3" ht="19.5" customHeight="1">
      <c r="A21" s="3" t="s">
        <v>22</v>
      </c>
      <c r="B21" s="4" t="s">
        <v>23</v>
      </c>
      <c r="C21" s="4" t="s">
        <v>4</v>
      </c>
    </row>
    <row r="22" spans="1:3" ht="19.5" customHeight="1">
      <c r="A22" s="5" t="s">
        <v>5</v>
      </c>
      <c r="B22" s="6" t="s">
        <v>24</v>
      </c>
      <c r="C22" s="12"/>
    </row>
    <row r="23" spans="1:3" ht="19.5" customHeight="1">
      <c r="A23" s="5" t="s">
        <v>7</v>
      </c>
      <c r="B23" s="6" t="s">
        <v>25</v>
      </c>
      <c r="C23" s="13"/>
    </row>
    <row r="24" spans="1:3" ht="16.5" customHeight="1">
      <c r="A24" s="3" t="s">
        <v>19</v>
      </c>
      <c r="B24" s="3"/>
      <c r="C24" s="9">
        <f>SUM(C22+C23)</f>
        <v>0</v>
      </c>
    </row>
    <row r="26" spans="1:4" ht="30.75" customHeight="1">
      <c r="A26" s="14" t="s">
        <v>26</v>
      </c>
      <c r="B26" s="14"/>
      <c r="C26" s="14"/>
      <c r="D26" s="14"/>
    </row>
    <row r="27" ht="12.75">
      <c r="B27" s="15"/>
    </row>
    <row r="28" spans="1:4" ht="12.75">
      <c r="A28" s="3" t="s">
        <v>27</v>
      </c>
      <c r="B28" s="4" t="s">
        <v>28</v>
      </c>
      <c r="C28" s="4" t="s">
        <v>29</v>
      </c>
      <c r="D28" s="3" t="s">
        <v>4</v>
      </c>
    </row>
    <row r="29" spans="1:10" ht="12.75">
      <c r="A29" s="5" t="s">
        <v>5</v>
      </c>
      <c r="B29" s="6" t="s">
        <v>30</v>
      </c>
      <c r="C29" s="16">
        <v>0.2</v>
      </c>
      <c r="D29" s="12"/>
      <c r="J29" s="17"/>
    </row>
    <row r="30" spans="1:4" ht="15.75">
      <c r="A30" s="5" t="s">
        <v>7</v>
      </c>
      <c r="B30" s="6" t="s">
        <v>31</v>
      </c>
      <c r="C30" s="16">
        <v>0.025</v>
      </c>
      <c r="D30" s="12"/>
    </row>
    <row r="31" spans="1:4" ht="15.75">
      <c r="A31" s="5" t="s">
        <v>9</v>
      </c>
      <c r="B31" s="6" t="s">
        <v>32</v>
      </c>
      <c r="C31" s="18">
        <v>0.03</v>
      </c>
      <c r="D31" s="12"/>
    </row>
    <row r="32" spans="1:4" ht="15.75">
      <c r="A32" s="5" t="s">
        <v>11</v>
      </c>
      <c r="B32" s="6" t="s">
        <v>33</v>
      </c>
      <c r="C32" s="16">
        <v>0.015</v>
      </c>
      <c r="D32" s="12"/>
    </row>
    <row r="33" spans="1:4" ht="15.75">
      <c r="A33" s="5" t="s">
        <v>13</v>
      </c>
      <c r="B33" s="6" t="s">
        <v>34</v>
      </c>
      <c r="C33" s="16">
        <v>0.01</v>
      </c>
      <c r="D33" s="12"/>
    </row>
    <row r="34" spans="1:4" ht="15.75">
      <c r="A34" s="5" t="s">
        <v>15</v>
      </c>
      <c r="B34" s="6" t="s">
        <v>35</v>
      </c>
      <c r="C34" s="16">
        <v>0.006</v>
      </c>
      <c r="D34" s="12"/>
    </row>
    <row r="35" spans="1:4" ht="15.75">
      <c r="A35" s="5" t="s">
        <v>17</v>
      </c>
      <c r="B35" s="6" t="s">
        <v>36</v>
      </c>
      <c r="C35" s="16">
        <v>0.002</v>
      </c>
      <c r="D35" s="12"/>
    </row>
    <row r="36" spans="1:4" ht="15.75">
      <c r="A36" s="5" t="s">
        <v>37</v>
      </c>
      <c r="B36" s="6" t="s">
        <v>38</v>
      </c>
      <c r="C36" s="16">
        <v>0.08</v>
      </c>
      <c r="D36" s="12"/>
    </row>
    <row r="37" spans="1:4" ht="16.5" customHeight="1">
      <c r="A37" s="3" t="s">
        <v>39</v>
      </c>
      <c r="B37" s="3"/>
      <c r="C37" s="16">
        <v>0.36800000000000005</v>
      </c>
      <c r="D37" s="19"/>
    </row>
    <row r="39" spans="1:4" ht="12.75">
      <c r="A39" s="11" t="s">
        <v>40</v>
      </c>
      <c r="B39" s="11"/>
      <c r="C39" s="11"/>
      <c r="D39" s="11"/>
    </row>
    <row r="41" spans="1:3" ht="12.75">
      <c r="A41" s="3" t="s">
        <v>41</v>
      </c>
      <c r="B41" s="4" t="s">
        <v>42</v>
      </c>
      <c r="C41" s="4" t="s">
        <v>4</v>
      </c>
    </row>
    <row r="42" spans="1:3" ht="12.75">
      <c r="A42" s="5" t="s">
        <v>5</v>
      </c>
      <c r="B42" s="6" t="s">
        <v>43</v>
      </c>
      <c r="C42" s="12"/>
    </row>
    <row r="43" spans="1:3" ht="12.75">
      <c r="A43" s="5" t="s">
        <v>7</v>
      </c>
      <c r="B43" s="6" t="s">
        <v>44</v>
      </c>
      <c r="C43" s="12"/>
    </row>
    <row r="44" spans="1:3" ht="12.75">
      <c r="A44" s="5" t="s">
        <v>9</v>
      </c>
      <c r="B44" s="6" t="s">
        <v>45</v>
      </c>
      <c r="C44" s="12"/>
    </row>
    <row r="45" spans="1:3" ht="12.75">
      <c r="A45" s="5" t="s">
        <v>11</v>
      </c>
      <c r="B45" s="6" t="s">
        <v>18</v>
      </c>
      <c r="C45" s="12"/>
    </row>
    <row r="46" spans="1:3" ht="16.5" customHeight="1">
      <c r="A46" s="3" t="s">
        <v>19</v>
      </c>
      <c r="B46" s="3"/>
      <c r="C46" s="9">
        <f>SUM(C42+C43+C44+C45)</f>
        <v>0</v>
      </c>
    </row>
    <row r="49" spans="1:4" ht="12.75">
      <c r="A49" s="20" t="s">
        <v>46</v>
      </c>
      <c r="B49" s="20"/>
      <c r="C49" s="20"/>
      <c r="D49" s="20"/>
    </row>
    <row r="51" spans="1:3" ht="12.75">
      <c r="A51" s="3">
        <v>2</v>
      </c>
      <c r="B51" s="4" t="s">
        <v>47</v>
      </c>
      <c r="C51" s="4" t="s">
        <v>4</v>
      </c>
    </row>
    <row r="52" spans="1:3" ht="12.75">
      <c r="A52" s="5" t="s">
        <v>22</v>
      </c>
      <c r="B52" s="6" t="s">
        <v>23</v>
      </c>
      <c r="C52" s="12"/>
    </row>
    <row r="53" spans="1:3" ht="12.75">
      <c r="A53" s="5" t="s">
        <v>27</v>
      </c>
      <c r="B53" s="6" t="s">
        <v>28</v>
      </c>
      <c r="C53" s="12"/>
    </row>
    <row r="54" spans="1:9" ht="12.75">
      <c r="A54" s="5" t="s">
        <v>41</v>
      </c>
      <c r="B54" s="6" t="s">
        <v>42</v>
      </c>
      <c r="C54" s="12"/>
      <c r="I54" s="17"/>
    </row>
    <row r="55" spans="1:3" ht="16.5" customHeight="1">
      <c r="A55" s="3" t="s">
        <v>19</v>
      </c>
      <c r="B55" s="3"/>
      <c r="C55" s="9">
        <f>SUM(C52+C53+C54)</f>
        <v>0</v>
      </c>
    </row>
    <row r="57" spans="1:4" ht="12.75">
      <c r="A57" s="2" t="s">
        <v>48</v>
      </c>
      <c r="B57" s="2"/>
      <c r="C57" s="2"/>
      <c r="D57" s="2"/>
    </row>
    <row r="58" spans="14:17" ht="12.75">
      <c r="N58" s="21"/>
      <c r="O58" s="21"/>
      <c r="P58" s="21"/>
      <c r="Q58" s="21"/>
    </row>
    <row r="59" spans="1:17" ht="12.75">
      <c r="A59" s="3">
        <v>3</v>
      </c>
      <c r="B59" s="4" t="s">
        <v>49</v>
      </c>
      <c r="C59" s="4" t="s">
        <v>4</v>
      </c>
      <c r="N59" s="21"/>
      <c r="O59" s="21"/>
      <c r="P59" s="21"/>
      <c r="Q59" s="21"/>
    </row>
    <row r="60" spans="1:17" ht="12.75" customHeight="1">
      <c r="A60" s="22" t="s">
        <v>5</v>
      </c>
      <c r="B60" s="23" t="s">
        <v>50</v>
      </c>
      <c r="C60" s="12"/>
      <c r="E60" s="17"/>
      <c r="N60" s="21"/>
      <c r="O60" s="24"/>
      <c r="P60" s="21"/>
      <c r="Q60" s="21"/>
    </row>
    <row r="61" spans="1:17" ht="12.75">
      <c r="A61" s="22"/>
      <c r="B61" s="23" t="s">
        <v>51</v>
      </c>
      <c r="C61" s="12"/>
      <c r="F61" s="17"/>
      <c r="N61" s="21"/>
      <c r="O61" s="24"/>
      <c r="P61" s="21"/>
      <c r="Q61" s="21"/>
    </row>
    <row r="62" spans="1:17" ht="12.75">
      <c r="A62" s="22"/>
      <c r="B62" s="25" t="s">
        <v>52</v>
      </c>
      <c r="C62" s="19"/>
      <c r="H62" s="17"/>
      <c r="N62" s="21"/>
      <c r="O62" s="21"/>
      <c r="P62" s="21"/>
      <c r="Q62" s="21"/>
    </row>
    <row r="63" spans="1:17" ht="12.75" customHeight="1">
      <c r="A63" s="22" t="s">
        <v>7</v>
      </c>
      <c r="B63" s="23" t="s">
        <v>53</v>
      </c>
      <c r="C63" s="12"/>
      <c r="N63" s="21"/>
      <c r="O63" s="24"/>
      <c r="P63" s="21"/>
      <c r="Q63" s="21"/>
    </row>
    <row r="64" spans="1:17" ht="12.75">
      <c r="A64" s="22"/>
      <c r="B64" s="23" t="s">
        <v>54</v>
      </c>
      <c r="C64" s="12"/>
      <c r="N64" s="21"/>
      <c r="O64" s="24"/>
      <c r="P64" s="21"/>
      <c r="Q64" s="21"/>
    </row>
    <row r="65" spans="1:17" ht="12.75">
      <c r="A65" s="22"/>
      <c r="B65" s="25" t="s">
        <v>55</v>
      </c>
      <c r="C65" s="19"/>
      <c r="N65" s="21"/>
      <c r="O65" s="24"/>
      <c r="P65" s="21"/>
      <c r="Q65" s="21"/>
    </row>
    <row r="66" spans="1:17" ht="12.75" customHeight="1">
      <c r="A66" s="22" t="s">
        <v>9</v>
      </c>
      <c r="B66" s="23" t="s">
        <v>56</v>
      </c>
      <c r="C66" s="12"/>
      <c r="N66" s="21"/>
      <c r="O66" s="24"/>
      <c r="P66" s="21"/>
      <c r="Q66" s="21"/>
    </row>
    <row r="67" spans="1:17" ht="12.75">
      <c r="A67" s="22"/>
      <c r="B67" s="25" t="s">
        <v>57</v>
      </c>
      <c r="C67" s="19"/>
      <c r="N67" s="21"/>
      <c r="O67" s="24"/>
      <c r="P67" s="21"/>
      <c r="Q67" s="21"/>
    </row>
    <row r="68" spans="1:17" ht="16.5" customHeight="1">
      <c r="A68" s="3" t="s">
        <v>19</v>
      </c>
      <c r="B68" s="3"/>
      <c r="C68" s="9">
        <f>SUM(C62+C65+C67)</f>
        <v>0</v>
      </c>
      <c r="N68" s="21"/>
      <c r="O68" s="21"/>
      <c r="P68" s="21"/>
      <c r="Q68" s="21"/>
    </row>
    <row r="69" spans="14:17" ht="12.75">
      <c r="N69" s="21"/>
      <c r="O69" s="21"/>
      <c r="P69" s="21"/>
      <c r="Q69" s="21"/>
    </row>
    <row r="70" spans="1:4" ht="12.75">
      <c r="A70" s="2" t="s">
        <v>58</v>
      </c>
      <c r="B70" s="2"/>
      <c r="C70" s="2"/>
      <c r="D70" s="2"/>
    </row>
    <row r="72" spans="1:3" ht="12.75">
      <c r="A72" s="3">
        <v>4</v>
      </c>
      <c r="B72" s="4" t="s">
        <v>59</v>
      </c>
      <c r="C72" s="4" t="s">
        <v>4</v>
      </c>
    </row>
    <row r="73" spans="1:3" ht="12.75">
      <c r="A73" s="5" t="s">
        <v>60</v>
      </c>
      <c r="B73" s="6" t="s">
        <v>61</v>
      </c>
      <c r="C73" s="26">
        <f>(C14+C55+C68)/30*29.4737/12</f>
        <v>0</v>
      </c>
    </row>
    <row r="74" spans="1:3" ht="16.5" customHeight="1">
      <c r="A74" s="3" t="s">
        <v>19</v>
      </c>
      <c r="B74" s="3"/>
      <c r="C74" s="9">
        <f>C73</f>
        <v>0</v>
      </c>
    </row>
    <row r="76" spans="1:4" ht="12.75">
      <c r="A76" s="2" t="s">
        <v>62</v>
      </c>
      <c r="B76" s="2"/>
      <c r="C76" s="2"/>
      <c r="D76" s="2"/>
    </row>
    <row r="78" spans="1:3" ht="12.75">
      <c r="A78" s="27">
        <v>5</v>
      </c>
      <c r="B78" s="28" t="s">
        <v>63</v>
      </c>
      <c r="C78" s="29" t="s">
        <v>4</v>
      </c>
    </row>
    <row r="79" spans="1:3" ht="12.75">
      <c r="A79" s="30" t="s">
        <v>5</v>
      </c>
      <c r="B79" s="31" t="s">
        <v>64</v>
      </c>
      <c r="C79" s="32"/>
    </row>
    <row r="80" spans="1:3" ht="12.75">
      <c r="A80" s="30" t="s">
        <v>7</v>
      </c>
      <c r="B80" s="31" t="s">
        <v>65</v>
      </c>
      <c r="C80" s="32"/>
    </row>
    <row r="81" spans="1:3" ht="16.5" customHeight="1">
      <c r="A81" s="27" t="s">
        <v>39</v>
      </c>
      <c r="B81" s="27"/>
      <c r="C81" s="33">
        <f>SUM(C79+C80)</f>
        <v>0</v>
      </c>
    </row>
    <row r="83" spans="1:4" ht="12.75">
      <c r="A83" s="2" t="s">
        <v>66</v>
      </c>
      <c r="B83" s="2"/>
      <c r="C83" s="2"/>
      <c r="D83" s="2"/>
    </row>
    <row r="85" spans="1:4" ht="42" customHeight="1">
      <c r="A85" s="3">
        <v>6</v>
      </c>
      <c r="B85" s="34" t="s">
        <v>67</v>
      </c>
      <c r="C85" s="4" t="s">
        <v>68</v>
      </c>
      <c r="D85" s="4" t="s">
        <v>4</v>
      </c>
    </row>
    <row r="86" spans="1:4" ht="12.75">
      <c r="A86" s="5" t="s">
        <v>5</v>
      </c>
      <c r="B86" s="6" t="s">
        <v>69</v>
      </c>
      <c r="C86" s="18"/>
      <c r="D86" s="32"/>
    </row>
    <row r="87" spans="1:4" ht="12.75">
      <c r="A87" s="5" t="s">
        <v>7</v>
      </c>
      <c r="B87" s="6" t="s">
        <v>70</v>
      </c>
      <c r="C87" s="18"/>
      <c r="D87" s="32"/>
    </row>
    <row r="88" spans="1:4" ht="12.75">
      <c r="A88" s="5" t="s">
        <v>9</v>
      </c>
      <c r="B88" s="6" t="s">
        <v>71</v>
      </c>
      <c r="C88" s="35">
        <v>0.14250000000000002</v>
      </c>
      <c r="D88" s="19"/>
    </row>
    <row r="89" spans="1:4" ht="12.75">
      <c r="A89" s="5"/>
      <c r="B89" s="6" t="s">
        <v>72</v>
      </c>
      <c r="C89" s="18">
        <v>0.0165</v>
      </c>
      <c r="D89" s="12"/>
    </row>
    <row r="90" spans="1:4" ht="12.75">
      <c r="A90" s="5"/>
      <c r="B90" s="6" t="s">
        <v>73</v>
      </c>
      <c r="C90" s="18">
        <v>0.076</v>
      </c>
      <c r="D90" s="12"/>
    </row>
    <row r="91" spans="1:4" ht="16.5" customHeight="1">
      <c r="A91" s="5"/>
      <c r="B91" s="6" t="s">
        <v>74</v>
      </c>
      <c r="C91" s="16">
        <v>0</v>
      </c>
      <c r="D91" s="12"/>
    </row>
    <row r="92" spans="1:4" ht="12.75">
      <c r="A92" s="5"/>
      <c r="B92" s="6" t="s">
        <v>75</v>
      </c>
      <c r="C92" s="16">
        <v>0.05</v>
      </c>
      <c r="D92" s="12"/>
    </row>
    <row r="93" spans="1:4" ht="16.5" customHeight="1">
      <c r="A93" s="3" t="s">
        <v>39</v>
      </c>
      <c r="B93" s="3"/>
      <c r="C93" s="16"/>
      <c r="D93" s="19"/>
    </row>
    <row r="95" spans="1:4" ht="12.75">
      <c r="A95" s="2" t="s">
        <v>76</v>
      </c>
      <c r="B95" s="2"/>
      <c r="C95" s="2"/>
      <c r="D95" s="2"/>
    </row>
    <row r="97" spans="1:3" ht="12.75">
      <c r="A97" s="3"/>
      <c r="B97" s="4" t="s">
        <v>77</v>
      </c>
      <c r="C97" s="4" t="s">
        <v>4</v>
      </c>
    </row>
    <row r="98" spans="1:3" ht="12.75">
      <c r="A98" s="36" t="s">
        <v>5</v>
      </c>
      <c r="B98" s="6" t="s">
        <v>2</v>
      </c>
      <c r="C98" s="37">
        <f>C14</f>
        <v>0</v>
      </c>
    </row>
    <row r="99" spans="1:3" ht="12.75">
      <c r="A99" s="36" t="s">
        <v>7</v>
      </c>
      <c r="B99" s="6" t="s">
        <v>20</v>
      </c>
      <c r="C99" s="37">
        <f>C55</f>
        <v>0</v>
      </c>
    </row>
    <row r="100" spans="1:3" ht="12.75">
      <c r="A100" s="36" t="s">
        <v>9</v>
      </c>
      <c r="B100" s="6" t="s">
        <v>48</v>
      </c>
      <c r="C100" s="37">
        <f>C68</f>
        <v>0</v>
      </c>
    </row>
    <row r="101" spans="1:3" ht="12.75">
      <c r="A101" s="36" t="s">
        <v>11</v>
      </c>
      <c r="B101" s="6" t="s">
        <v>58</v>
      </c>
      <c r="C101" s="37">
        <f>C74</f>
        <v>0</v>
      </c>
    </row>
    <row r="102" spans="1:3" ht="12.75">
      <c r="A102" s="36" t="s">
        <v>13</v>
      </c>
      <c r="B102" s="6" t="s">
        <v>62</v>
      </c>
      <c r="C102" s="37">
        <f>C81</f>
        <v>0</v>
      </c>
    </row>
    <row r="103" spans="1:3" ht="16.5" customHeight="1">
      <c r="A103" s="3" t="s">
        <v>78</v>
      </c>
      <c r="B103" s="3"/>
      <c r="C103" s="37">
        <f>SUM(C98+C99+C100+C101+C102)</f>
        <v>0</v>
      </c>
    </row>
    <row r="104" spans="1:3" ht="33.75" customHeight="1">
      <c r="A104" s="36" t="s">
        <v>15</v>
      </c>
      <c r="B104" s="6" t="s">
        <v>79</v>
      </c>
      <c r="C104" s="37">
        <f>D93</f>
        <v>0</v>
      </c>
    </row>
    <row r="105" spans="1:3" ht="16.5" customHeight="1">
      <c r="A105" s="3" t="s">
        <v>80</v>
      </c>
      <c r="B105" s="3"/>
      <c r="C105" s="38">
        <f>C103+C104</f>
        <v>0</v>
      </c>
    </row>
    <row r="107" spans="2:3" ht="12.75">
      <c r="B107" s="39" t="s">
        <v>81</v>
      </c>
      <c r="C107" s="40"/>
    </row>
    <row r="108" spans="2:3" ht="12.75">
      <c r="B108" s="39" t="s">
        <v>82</v>
      </c>
      <c r="C108" s="40"/>
    </row>
    <row r="109" spans="2:3" ht="12.75">
      <c r="B109" s="39" t="s">
        <v>83</v>
      </c>
      <c r="C109" s="39"/>
    </row>
    <row r="110" spans="2:3" ht="12.75">
      <c r="B110" s="41" t="s">
        <v>84</v>
      </c>
      <c r="C110" s="42">
        <f>C107+C108+C109</f>
        <v>0</v>
      </c>
    </row>
    <row r="111" spans="2:3" ht="12.75">
      <c r="B111" s="41" t="s">
        <v>85</v>
      </c>
      <c r="C111" s="42">
        <f>C110*12</f>
        <v>0</v>
      </c>
    </row>
  </sheetData>
  <sheetProtection selectLockedCells="1" selectUnlockedCells="1"/>
  <mergeCells count="27">
    <mergeCell ref="A1:D1"/>
    <mergeCell ref="A2:D2"/>
    <mergeCell ref="A4:D4"/>
    <mergeCell ref="A14:B14"/>
    <mergeCell ref="A17:D17"/>
    <mergeCell ref="A19:D19"/>
    <mergeCell ref="A24:B24"/>
    <mergeCell ref="A26:D26"/>
    <mergeCell ref="A37:B37"/>
    <mergeCell ref="A39:D39"/>
    <mergeCell ref="A46:B46"/>
    <mergeCell ref="A49:D49"/>
    <mergeCell ref="A55:B55"/>
    <mergeCell ref="A57:D57"/>
    <mergeCell ref="A60:A62"/>
    <mergeCell ref="A63:A65"/>
    <mergeCell ref="A66:A67"/>
    <mergeCell ref="A68:B68"/>
    <mergeCell ref="A70:D70"/>
    <mergeCell ref="A74:B74"/>
    <mergeCell ref="A76:D76"/>
    <mergeCell ref="A81:B81"/>
    <mergeCell ref="A83:D83"/>
    <mergeCell ref="A93:B93"/>
    <mergeCell ref="A95:D95"/>
    <mergeCell ref="A103:B103"/>
    <mergeCell ref="A105:B10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CREMESE </cp:lastModifiedBy>
  <dcterms:modified xsi:type="dcterms:W3CDTF">2020-02-11T16:57:52Z</dcterms:modified>
  <cp:category/>
  <cp:version/>
  <cp:contentType/>
  <cp:contentStatus/>
</cp:coreProperties>
</file>